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65" windowHeight="5715" tabRatio="601" firstSheet="1" activeTab="1"/>
  </bookViews>
  <sheets>
    <sheet name="0000" sheetId="1" state="veryHidden" r:id="rId1"/>
    <sheet name="CMGEXPNs" sheetId="2" r:id="rId2"/>
    <sheet name="Stermer's address" sheetId="3" r:id="rId3"/>
    <sheet name="Instructions" sheetId="4" r:id="rId4"/>
  </sheets>
  <definedNames>
    <definedName name="_xlnm.Print_Area" localSheetId="1">'CMGEXPNs'!$A$1:$O$40</definedName>
  </definedNames>
  <calcPr fullCalcOnLoad="1"/>
</workbook>
</file>

<file path=xl/sharedStrings.xml><?xml version="1.0" encoding="utf-8"?>
<sst xmlns="http://schemas.openxmlformats.org/spreadsheetml/2006/main" count="149" uniqueCount="111">
  <si>
    <t>CMG Travel &amp;</t>
  </si>
  <si>
    <t xml:space="preserve"> </t>
  </si>
  <si>
    <t>Date</t>
  </si>
  <si>
    <t>to</t>
  </si>
  <si>
    <t>Expense Report</t>
  </si>
  <si>
    <t>Phone:</t>
  </si>
  <si>
    <t>Destination</t>
  </si>
  <si>
    <t>Transportation</t>
  </si>
  <si>
    <t>Other</t>
  </si>
  <si>
    <t>Meals</t>
  </si>
  <si>
    <t>Misc</t>
  </si>
  <si>
    <t>Totals</t>
  </si>
  <si>
    <t>Air/Train</t>
  </si>
  <si>
    <t>Taxi / Tolls /</t>
  </si>
  <si>
    <t>Personal</t>
  </si>
  <si>
    <t>Local Tran/</t>
  </si>
  <si>
    <t>Day</t>
  </si>
  <si>
    <t>Activity</t>
  </si>
  <si>
    <t>City, State</t>
  </si>
  <si>
    <t>Lodging</t>
  </si>
  <si>
    <t>Fare</t>
  </si>
  <si>
    <t>Parking</t>
  </si>
  <si>
    <t>Miles</t>
  </si>
  <si>
    <t>Auto Rental</t>
  </si>
  <si>
    <t>Brkfst</t>
  </si>
  <si>
    <t>Lunch</t>
  </si>
  <si>
    <t>Dinner</t>
  </si>
  <si>
    <t>Sun</t>
  </si>
  <si>
    <t>Mon</t>
  </si>
  <si>
    <t>Thu</t>
  </si>
  <si>
    <t>Fri</t>
  </si>
  <si>
    <t>Sat</t>
  </si>
  <si>
    <t>Account Distribution</t>
  </si>
  <si>
    <t>Account Number</t>
  </si>
  <si>
    <t>Description</t>
  </si>
  <si>
    <t>Amount</t>
  </si>
  <si>
    <t>Approved by</t>
  </si>
  <si>
    <t>Date:________</t>
  </si>
  <si>
    <t>Check drawn</t>
  </si>
  <si>
    <t>(accounting)</t>
  </si>
  <si>
    <t>Check NO.</t>
  </si>
  <si>
    <t>TOTAL</t>
  </si>
  <si>
    <t xml:space="preserve">  Send Check to:</t>
  </si>
  <si>
    <t>Expense Report Total</t>
  </si>
  <si>
    <t>I certify that this trip was authorized prior to its initiation, that all the expenses were necessary to conduct</t>
  </si>
  <si>
    <t xml:space="preserve">  Less</t>
  </si>
  <si>
    <t>CMG business, that the expenses have not been reimbursed by my employer or any organization, and that the</t>
  </si>
  <si>
    <t>CMG Paid Exp:</t>
  </si>
  <si>
    <t>expenses will not be reimbursed by others. All travel related expenditures are consistent with CMG's policies</t>
  </si>
  <si>
    <t xml:space="preserve"> Advances</t>
  </si>
  <si>
    <t xml:space="preserve"> for air/train travel, auto rental, taxi, parking, lodging, and any other expenses in excess of $25.00.</t>
  </si>
  <si>
    <t>Amt Due Submitter</t>
  </si>
  <si>
    <t>Signed:</t>
  </si>
  <si>
    <t>________________________________________</t>
  </si>
  <si>
    <t>Amt Due CMG</t>
  </si>
  <si>
    <t>`</t>
  </si>
  <si>
    <t>Explanation:</t>
  </si>
  <si>
    <t>on travel reimbursement.  I have attached original receipts (unless otherwise explained below)</t>
  </si>
  <si>
    <t xml:space="preserve">(Explain </t>
  </si>
  <si>
    <t>Below)</t>
  </si>
  <si>
    <t>Today's Date</t>
  </si>
  <si>
    <t>Dates of Trip:</t>
  </si>
  <si>
    <t>Date:</t>
  </si>
  <si>
    <t>Tue</t>
  </si>
  <si>
    <t>Wed</t>
  </si>
  <si>
    <t>Name of Traveler</t>
  </si>
  <si>
    <t>Explanations:</t>
  </si>
  <si>
    <t>1522 Fairway Dr</t>
  </si>
  <si>
    <t>Paso Robles, Ca 93446-3407</t>
  </si>
  <si>
    <t xml:space="preserve">Mail signed and approved form(expense page only) to </t>
  </si>
  <si>
    <t xml:space="preserve">1.   If activities happened in a different city for the same day, you will need to make another copy of the date line for each city.  </t>
  </si>
  <si>
    <t>2.  Activity should be what was paid for on that line of the spreadsheet</t>
  </si>
  <si>
    <t xml:space="preserve">  ( some activities include ,  hotel, taxi, parking, lunch, mileage, airfare, phone, postage.  Etc. )  you can put multiple activities on a single line, but if there are too many activities to see when you print or view it, please make multiple lines)</t>
  </si>
  <si>
    <t>3.  the city and state for each activity must be in the column City, State</t>
  </si>
  <si>
    <t>4.  Lodging should include the taxes and and other lodging fees</t>
  </si>
  <si>
    <t>5.  If you need to make speciality notes, please add them in the Misc section</t>
  </si>
  <si>
    <t>6.  Remember to fill in the top portion of the form.  Explaination should be something like Orlando Board meeting.  Fall Site visit, etc</t>
  </si>
  <si>
    <t>7.  When you purchase airfare, the date you purchased the airfare should be the line that you expense the item on.  It's not the date of travel, but the date when you purchased it.</t>
  </si>
  <si>
    <t>8.  Remember to put in the address where you want to have your check mailed.</t>
  </si>
  <si>
    <t>9.  Remember to sign and date your form before you send it to Stermer.</t>
  </si>
  <si>
    <t>10.  Make sure your total is under the correct account code.</t>
  </si>
  <si>
    <t>11. some account codes that are typically used are</t>
  </si>
  <si>
    <t>Board Travel - to board meetings and other US travel for board business</t>
  </si>
  <si>
    <t>Travel Staff - Staff travel to board meetings and other events</t>
  </si>
  <si>
    <t>Board Travel International - for Board members or Treaty of Reno international travel</t>
  </si>
  <si>
    <t>Board Travel to US Regions -   when a board member gets to speak at a regional meeting.</t>
  </si>
  <si>
    <t>conference staff travel - even years</t>
  </si>
  <si>
    <t>conference staff travel - odd years</t>
  </si>
  <si>
    <t>travel to ASW - even years</t>
  </si>
  <si>
    <t>travel to ASW - odd years</t>
  </si>
  <si>
    <t>travel related to the audit</t>
  </si>
  <si>
    <t>VP travel to possible new regions</t>
  </si>
  <si>
    <t xml:space="preserve">conference committee travel - even years  - also for AAM award </t>
  </si>
  <si>
    <t>conference committee travel - odd years - also for AAM award</t>
  </si>
  <si>
    <t>LGS Bookkeeping Services</t>
  </si>
  <si>
    <t xml:space="preserve">   (ie, you might have 3 Sundays on a trip, the city you left, a city you traveled thru, and the city you arrived in.  )</t>
  </si>
  <si>
    <t>Annual regional assistance - for regions to use to get their regional assistance money</t>
  </si>
  <si>
    <t>NOTE:  You must copy the line that is similar to it so that the calculations for total and mileage are there.</t>
  </si>
  <si>
    <t>Frank Bereznay</t>
  </si>
  <si>
    <t>(714) 630-3015</t>
  </si>
  <si>
    <t>Pleasanton Calif</t>
  </si>
  <si>
    <t>Onsite Expenses for NCAL Regional Meeting</t>
  </si>
  <si>
    <t>Lodging Expense</t>
  </si>
  <si>
    <t>Pleasanton, Ca</t>
  </si>
  <si>
    <t>Oakland, Ca</t>
  </si>
  <si>
    <t>Ontario, Ca</t>
  </si>
  <si>
    <t>Regional Assistance Fund</t>
  </si>
  <si>
    <t>$26 Internet Access Fee at Hotel</t>
  </si>
  <si>
    <t>151 Fries Mill Road, Suite 104</t>
  </si>
  <si>
    <t>at .55</t>
  </si>
  <si>
    <t>Turnersville, NJ 55555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</si>
</sst>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
    <numFmt numFmtId="166" formatCode="0.00_)"/>
  </numFmts>
  <fonts count="17">
    <font>
      <sz val="10"/>
      <name val="Helv"/>
      <family val="0"/>
    </font>
    <font>
      <b/>
      <sz val="10"/>
      <name val="Helv"/>
      <family val="0"/>
    </font>
    <font>
      <i/>
      <sz val="10"/>
      <name val="Helv"/>
      <family val="0"/>
    </font>
    <font>
      <b/>
      <i/>
      <sz val="10"/>
      <name val="Helv"/>
      <family val="0"/>
    </font>
    <font>
      <b/>
      <sz val="8"/>
      <name val="Arial"/>
      <family val="0"/>
    </font>
    <font>
      <sz val="8"/>
      <name val="Arial"/>
      <family val="0"/>
    </font>
    <font>
      <b/>
      <sz val="12"/>
      <name val="Times New Roman"/>
      <family val="0"/>
    </font>
    <font>
      <sz val="10"/>
      <name val="Arial"/>
      <family val="0"/>
    </font>
    <font>
      <b/>
      <sz val="10"/>
      <name val="Arial"/>
      <family val="2"/>
    </font>
    <font>
      <sz val="11"/>
      <name val="Helv"/>
      <family val="0"/>
    </font>
    <font>
      <sz val="10"/>
      <name val="Univers (WN)"/>
      <family val="0"/>
    </font>
    <font>
      <sz val="10"/>
      <name val="Small Fonts"/>
      <family val="0"/>
    </font>
    <font>
      <b/>
      <i/>
      <sz val="10"/>
      <name val="Arial"/>
      <family val="0"/>
    </font>
    <font>
      <sz val="11"/>
      <name val="Arial"/>
      <family val="2"/>
    </font>
    <font>
      <b/>
      <i/>
      <sz val="16"/>
      <name val="Helv"/>
      <family val="0"/>
    </font>
    <font>
      <u val="single"/>
      <sz val="10"/>
      <color indexed="12"/>
      <name val="Helv"/>
      <family val="0"/>
    </font>
    <font>
      <u val="single"/>
      <sz val="10"/>
      <color indexed="36"/>
      <name val="Helv"/>
      <family val="0"/>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s>
  <borders count="57">
    <border>
      <left/>
      <right/>
      <top/>
      <bottom/>
      <diagonal/>
    </border>
    <border>
      <left style="thin"/>
      <right style="thin"/>
      <top style="thin"/>
      <bottom style="thin"/>
    </border>
    <border>
      <left style="double"/>
      <right style="thin"/>
      <top style="thin"/>
      <bottom style="thin"/>
    </border>
    <border>
      <left style="medium"/>
      <right>
        <color indexed="63"/>
      </right>
      <top style="thin"/>
      <bottom style="thin"/>
    </border>
    <border>
      <left style="double"/>
      <right style="thin"/>
      <top style="thin"/>
      <bottom style="double"/>
    </border>
    <border>
      <left style="thin"/>
      <right style="thin"/>
      <top style="thin"/>
      <bottom style="double"/>
    </border>
    <border>
      <left style="medium"/>
      <right>
        <color indexed="63"/>
      </right>
      <top style="thin"/>
      <bottom style="double"/>
    </border>
    <border>
      <left>
        <color indexed="63"/>
      </left>
      <right style="medium"/>
      <top style="thin"/>
      <bottom style="double"/>
    </border>
    <border>
      <left style="double"/>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medium"/>
      <top style="double"/>
      <bottom>
        <color indexed="63"/>
      </bottom>
    </border>
    <border>
      <left style="medium"/>
      <right style="medium"/>
      <top style="double"/>
      <bottom>
        <color indexed="63"/>
      </bottom>
    </border>
    <border>
      <left style="medium"/>
      <right style="thin"/>
      <top style="double"/>
      <bottom style="dashed"/>
    </border>
    <border>
      <left style="thin"/>
      <right style="thin"/>
      <top style="double"/>
      <bottom style="dashed"/>
    </border>
    <border>
      <left style="thin"/>
      <right style="medium"/>
      <top style="double"/>
      <bottom style="dashed"/>
    </border>
    <border>
      <left style="medium"/>
      <right style="medium"/>
      <top style="double"/>
      <bottom style="dashed"/>
    </border>
    <border>
      <left style="medium"/>
      <right>
        <color indexed="63"/>
      </right>
      <top style="double"/>
      <bottom style="dashed"/>
    </border>
    <border>
      <left>
        <color indexed="63"/>
      </left>
      <right>
        <color indexed="63"/>
      </right>
      <top style="double"/>
      <bottom style="dashed"/>
    </border>
    <border>
      <left>
        <color indexed="63"/>
      </left>
      <right style="medium"/>
      <top style="double"/>
      <bottom style="dashed"/>
    </border>
    <border>
      <left style="medium"/>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double"/>
      <top>
        <color indexed="63"/>
      </top>
      <bottom>
        <color indexed="63"/>
      </bottom>
    </border>
    <border>
      <left style="double"/>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double"/>
      <top>
        <color indexed="63"/>
      </top>
      <bottom style="medium"/>
    </border>
    <border>
      <left style="thin"/>
      <right>
        <color indexed="63"/>
      </right>
      <top>
        <color indexed="63"/>
      </top>
      <bottom style="medium"/>
    </border>
    <border>
      <left>
        <color indexed="63"/>
      </left>
      <right>
        <color indexed="63"/>
      </right>
      <top style="double"/>
      <bottom style="thin"/>
    </border>
    <border>
      <left>
        <color indexed="63"/>
      </left>
      <right style="double"/>
      <top style="double"/>
      <bottom style="thin"/>
    </border>
    <border>
      <left style="thin"/>
      <right>
        <color indexed="63"/>
      </right>
      <top style="thin"/>
      <bottom style="double"/>
    </border>
    <border>
      <left>
        <color indexed="63"/>
      </left>
      <right style="thin"/>
      <top style="thin"/>
      <bottom style="double"/>
    </border>
    <border>
      <left style="thin"/>
      <right style="double"/>
      <top style="thin"/>
      <bottom style="double"/>
    </border>
    <border>
      <left style="double"/>
      <right>
        <color indexed="63"/>
      </right>
      <top style="double"/>
      <bottom style="thin"/>
    </border>
    <border>
      <left style="double"/>
      <right>
        <color indexed="63"/>
      </right>
      <top style="thin"/>
      <bottom style="double"/>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color indexed="63"/>
      </top>
      <bottom style="thick"/>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style="thin"/>
    </border>
    <border>
      <left>
        <color indexed="63"/>
      </left>
      <right style="medium"/>
      <top style="thin"/>
      <bottom style="thin"/>
    </border>
    <border>
      <left style="thin"/>
      <right style="double"/>
      <top style="thin"/>
      <bottom style="thin"/>
    </border>
    <border>
      <left style="thin"/>
      <right>
        <color indexed="63"/>
      </right>
      <top style="double"/>
      <bottom style="thin"/>
    </border>
    <border>
      <left>
        <color indexed="63"/>
      </left>
      <right>
        <color indexed="63"/>
      </right>
      <top style="thin"/>
      <bottom style="double"/>
    </border>
    <border>
      <left>
        <color indexed="63"/>
      </left>
      <right style="double"/>
      <top style="thin"/>
      <bottom style="double"/>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41" fontId="5" fillId="0" borderId="0" applyFont="0" applyFill="0" applyBorder="0" applyAlignment="0" applyProtection="0"/>
    <xf numFmtId="8" fontId="0" fillId="0" borderId="0" applyFont="0" applyFill="0" applyBorder="0" applyAlignment="0" applyProtection="0"/>
    <xf numFmtId="42" fontId="5" fillId="0" borderId="0" applyFont="0" applyFill="0" applyBorder="0" applyAlignment="0" applyProtection="0"/>
    <xf numFmtId="0" fontId="16" fillId="0" borderId="0" applyNumberFormat="0" applyFill="0" applyBorder="0" applyAlignment="0" applyProtection="0"/>
    <xf numFmtId="38" fontId="5" fillId="2" borderId="0" applyNumberFormat="0" applyBorder="0" applyAlignment="0" applyProtection="0"/>
    <xf numFmtId="0" fontId="15" fillId="0" borderId="0" applyNumberFormat="0" applyFill="0" applyBorder="0" applyAlignment="0" applyProtection="0"/>
    <xf numFmtId="10" fontId="5" fillId="3" borderId="1" applyNumberFormat="0" applyBorder="0" applyAlignment="0" applyProtection="0"/>
    <xf numFmtId="166" fontId="14" fillId="0" borderId="0">
      <alignment/>
      <protection/>
    </xf>
    <xf numFmtId="9" fontId="0" fillId="0" borderId="0" applyFont="0" applyFill="0" applyBorder="0" applyAlignment="0" applyProtection="0"/>
    <xf numFmtId="10" fontId="7" fillId="0" borderId="0" applyFont="0" applyFill="0" applyBorder="0" applyAlignment="0" applyProtection="0"/>
  </cellStyleXfs>
  <cellXfs count="165">
    <xf numFmtId="0" fontId="0" fillId="0" borderId="0" xfId="0" applyAlignment="1">
      <alignment/>
    </xf>
    <xf numFmtId="0" fontId="5" fillId="0" borderId="0" xfId="0" applyFont="1" applyAlignment="1">
      <alignment/>
    </xf>
    <xf numFmtId="0" fontId="5" fillId="0" borderId="0" xfId="0" applyFont="1" applyAlignment="1">
      <alignment/>
    </xf>
    <xf numFmtId="0" fontId="7" fillId="0" borderId="0" xfId="0" applyFont="1" applyAlignment="1">
      <alignment/>
    </xf>
    <xf numFmtId="0" fontId="8" fillId="0" borderId="2" xfId="0" applyFont="1" applyBorder="1" applyAlignment="1">
      <alignment/>
    </xf>
    <xf numFmtId="16" fontId="7" fillId="0" borderId="1" xfId="0" applyNumberFormat="1" applyFont="1" applyBorder="1" applyAlignment="1">
      <alignment/>
    </xf>
    <xf numFmtId="0" fontId="7" fillId="0" borderId="1" xfId="0" applyFont="1" applyBorder="1" applyAlignment="1">
      <alignment/>
    </xf>
    <xf numFmtId="7" fontId="7" fillId="0" borderId="3" xfId="0" applyNumberFormat="1" applyFont="1" applyBorder="1" applyAlignment="1">
      <alignment/>
    </xf>
    <xf numFmtId="7" fontId="7" fillId="0" borderId="1" xfId="0" applyNumberFormat="1" applyFont="1" applyBorder="1" applyAlignment="1">
      <alignment/>
    </xf>
    <xf numFmtId="0" fontId="7" fillId="0" borderId="1" xfId="0" applyFont="1" applyBorder="1" applyAlignment="1">
      <alignment/>
    </xf>
    <xf numFmtId="0" fontId="7" fillId="0" borderId="1" xfId="0" applyFont="1" applyBorder="1" applyAlignment="1">
      <alignment horizontal="left"/>
    </xf>
    <xf numFmtId="0" fontId="7" fillId="0" borderId="4" xfId="0" applyFont="1" applyBorder="1" applyAlignment="1">
      <alignment/>
    </xf>
    <xf numFmtId="0" fontId="8" fillId="0" borderId="5" xfId="0" applyFont="1" applyBorder="1" applyAlignment="1">
      <alignment/>
    </xf>
    <xf numFmtId="0" fontId="7" fillId="0" borderId="5" xfId="0" applyFont="1" applyBorder="1" applyAlignment="1">
      <alignment/>
    </xf>
    <xf numFmtId="7" fontId="7" fillId="0" borderId="6" xfId="0" applyNumberFormat="1" applyFont="1" applyBorder="1" applyAlignment="1">
      <alignment/>
    </xf>
    <xf numFmtId="7" fontId="7" fillId="0" borderId="5" xfId="0" applyNumberFormat="1" applyFont="1" applyBorder="1" applyAlignment="1">
      <alignment/>
    </xf>
    <xf numFmtId="1" fontId="7" fillId="0" borderId="5" xfId="0" applyNumberFormat="1" applyFont="1" applyBorder="1" applyAlignment="1">
      <alignment/>
    </xf>
    <xf numFmtId="7" fontId="7" fillId="0" borderId="7" xfId="0" applyNumberFormat="1" applyFont="1" applyBorder="1" applyAlignment="1">
      <alignment/>
    </xf>
    <xf numFmtId="0" fontId="0" fillId="3" borderId="8" xfId="0" applyFont="1" applyFill="1" applyBorder="1" applyAlignment="1">
      <alignment/>
    </xf>
    <xf numFmtId="0" fontId="0" fillId="3" borderId="9" xfId="0" applyFont="1" applyFill="1" applyBorder="1" applyAlignment="1">
      <alignment/>
    </xf>
    <xf numFmtId="0" fontId="7" fillId="3" borderId="10" xfId="0" applyFont="1" applyFill="1" applyBorder="1" applyAlignment="1">
      <alignment/>
    </xf>
    <xf numFmtId="0" fontId="7" fillId="3" borderId="11" xfId="0" applyFont="1" applyFill="1" applyBorder="1" applyAlignment="1">
      <alignment/>
    </xf>
    <xf numFmtId="0" fontId="1" fillId="3" borderId="12" xfId="0" applyFont="1" applyFill="1" applyBorder="1" applyAlignment="1">
      <alignment/>
    </xf>
    <xf numFmtId="0" fontId="8" fillId="3" borderId="13" xfId="0" applyFont="1" applyFill="1" applyBorder="1" applyAlignment="1">
      <alignment horizontal="centerContinuous"/>
    </xf>
    <xf numFmtId="0" fontId="7" fillId="3" borderId="14" xfId="0" applyFont="1" applyFill="1" applyBorder="1" applyAlignment="1">
      <alignment horizontal="centerContinuous"/>
    </xf>
    <xf numFmtId="0" fontId="7" fillId="3" borderId="15" xfId="0" applyFont="1" applyFill="1" applyBorder="1" applyAlignment="1">
      <alignment horizontal="centerContinuous"/>
    </xf>
    <xf numFmtId="0" fontId="8" fillId="3" borderId="16" xfId="0" applyFont="1" applyFill="1" applyBorder="1" applyAlignment="1">
      <alignment horizontal="center"/>
    </xf>
    <xf numFmtId="0" fontId="8" fillId="3" borderId="17" xfId="0" applyFont="1" applyFill="1" applyBorder="1" applyAlignment="1">
      <alignment horizontal="centerContinuous"/>
    </xf>
    <xf numFmtId="0" fontId="0" fillId="3" borderId="18" xfId="0" applyFont="1" applyFill="1" applyBorder="1" applyAlignment="1">
      <alignment horizontal="centerContinuous"/>
    </xf>
    <xf numFmtId="0" fontId="8" fillId="3" borderId="19" xfId="0" applyFont="1" applyFill="1" applyBorder="1" applyAlignment="1">
      <alignment horizontal="centerContinuous"/>
    </xf>
    <xf numFmtId="0" fontId="8" fillId="3" borderId="20" xfId="0" applyFont="1" applyFill="1" applyBorder="1" applyAlignment="1">
      <alignment horizontal="center"/>
    </xf>
    <xf numFmtId="0" fontId="0" fillId="3" borderId="21" xfId="0" applyFont="1" applyFill="1" applyBorder="1" applyAlignment="1">
      <alignment/>
    </xf>
    <xf numFmtId="0" fontId="0" fillId="3" borderId="0" xfId="0" applyFont="1" applyFill="1" applyBorder="1" applyAlignment="1">
      <alignment/>
    </xf>
    <xf numFmtId="0" fontId="8" fillId="3" borderId="22" xfId="0" applyFont="1" applyFill="1" applyBorder="1" applyAlignment="1">
      <alignment/>
    </xf>
    <xf numFmtId="0" fontId="8" fillId="3" borderId="23" xfId="0" applyFont="1" applyFill="1" applyBorder="1" applyAlignment="1">
      <alignment/>
    </xf>
    <xf numFmtId="0" fontId="8" fillId="3" borderId="24" xfId="0" applyFont="1" applyFill="1" applyBorder="1" applyAlignment="1">
      <alignment/>
    </xf>
    <xf numFmtId="0" fontId="8" fillId="3" borderId="25" xfId="0" applyFont="1" applyFill="1" applyBorder="1" applyAlignment="1">
      <alignment horizontal="center"/>
    </xf>
    <xf numFmtId="0" fontId="8" fillId="3" borderId="26" xfId="0" applyFont="1" applyFill="1" applyBorder="1" applyAlignment="1">
      <alignment horizontal="center"/>
    </xf>
    <xf numFmtId="0" fontId="8" fillId="3" borderId="26" xfId="0" applyFont="1" applyFill="1" applyBorder="1" applyAlignment="1">
      <alignment horizontal="centerContinuous"/>
    </xf>
    <xf numFmtId="0" fontId="8" fillId="3" borderId="27" xfId="0" applyFont="1" applyFill="1" applyBorder="1" applyAlignment="1">
      <alignment horizontal="centerContinuous"/>
    </xf>
    <xf numFmtId="0" fontId="8" fillId="3" borderId="28" xfId="0" applyFont="1" applyFill="1" applyBorder="1" applyAlignment="1">
      <alignment/>
    </xf>
    <xf numFmtId="0" fontId="0" fillId="3" borderId="26" xfId="0" applyFont="1" applyFill="1" applyBorder="1" applyAlignment="1">
      <alignment/>
    </xf>
    <xf numFmtId="0" fontId="0" fillId="3" borderId="27" xfId="0" applyFont="1" applyFill="1" applyBorder="1" applyAlignment="1">
      <alignment/>
    </xf>
    <xf numFmtId="0" fontId="0" fillId="3" borderId="24" xfId="0" applyFont="1" applyFill="1" applyBorder="1" applyAlignment="1">
      <alignment horizontal="centerContinuous" vertical="center"/>
    </xf>
    <xf numFmtId="0" fontId="0" fillId="3" borderId="29" xfId="0" applyFont="1" applyFill="1" applyBorder="1" applyAlignment="1">
      <alignment/>
    </xf>
    <xf numFmtId="0" fontId="8" fillId="3" borderId="30" xfId="0" applyFont="1" applyFill="1" applyBorder="1" applyAlignment="1">
      <alignment/>
    </xf>
    <xf numFmtId="0" fontId="8" fillId="3" borderId="31" xfId="0" applyFont="1" applyFill="1" applyBorder="1" applyAlignment="1">
      <alignment horizontal="center"/>
    </xf>
    <xf numFmtId="0" fontId="8" fillId="3" borderId="32" xfId="0" applyFont="1" applyFill="1" applyBorder="1" applyAlignment="1">
      <alignment/>
    </xf>
    <xf numFmtId="0" fontId="8" fillId="3" borderId="32" xfId="0" applyFont="1" applyFill="1" applyBorder="1" applyAlignment="1">
      <alignment horizontal="center"/>
    </xf>
    <xf numFmtId="0" fontId="8" fillId="3" borderId="33" xfId="0" applyFont="1" applyFill="1" applyBorder="1" applyAlignment="1" quotePrefix="1">
      <alignment horizontal="left"/>
    </xf>
    <xf numFmtId="0" fontId="8" fillId="3" borderId="33" xfId="0" applyFont="1" applyFill="1" applyBorder="1" applyAlignment="1">
      <alignment/>
    </xf>
    <xf numFmtId="0" fontId="8" fillId="3" borderId="33" xfId="0" applyFont="1" applyFill="1" applyBorder="1" applyAlignment="1">
      <alignment horizontal="center"/>
    </xf>
    <xf numFmtId="0" fontId="7" fillId="3" borderId="33" xfId="0" applyFont="1" applyFill="1" applyBorder="1" applyAlignment="1">
      <alignment horizontal="centerContinuous" vertical="center"/>
    </xf>
    <xf numFmtId="0" fontId="8" fillId="3" borderId="34" xfId="0" applyFont="1" applyFill="1" applyBorder="1" applyAlignment="1">
      <alignment horizontal="center"/>
    </xf>
    <xf numFmtId="0" fontId="8" fillId="3" borderId="35" xfId="0" applyFont="1" applyFill="1" applyBorder="1" applyAlignment="1">
      <alignment horizontal="right"/>
    </xf>
    <xf numFmtId="0" fontId="8" fillId="3" borderId="36" xfId="0" applyFont="1" applyFill="1" applyBorder="1" applyAlignment="1">
      <alignment/>
    </xf>
    <xf numFmtId="0" fontId="8" fillId="3" borderId="37" xfId="0" applyFont="1" applyFill="1" applyBorder="1" applyAlignment="1">
      <alignment/>
    </xf>
    <xf numFmtId="0" fontId="8" fillId="3" borderId="5" xfId="0" applyFont="1" applyFill="1" applyBorder="1" applyAlignment="1">
      <alignment horizontal="centerContinuous"/>
    </xf>
    <xf numFmtId="0" fontId="8" fillId="3" borderId="38" xfId="0" applyFont="1" applyFill="1" applyBorder="1" applyAlignment="1">
      <alignment horizontal="centerContinuous"/>
    </xf>
    <xf numFmtId="0" fontId="0" fillId="3" borderId="39" xfId="0" applyFont="1" applyFill="1" applyBorder="1" applyAlignment="1">
      <alignment/>
    </xf>
    <xf numFmtId="0" fontId="8" fillId="3" borderId="40" xfId="0" applyFont="1" applyFill="1" applyBorder="1" applyAlignment="1">
      <alignment horizontal="center"/>
    </xf>
    <xf numFmtId="0" fontId="8" fillId="3" borderId="41" xfId="0" applyFont="1" applyFill="1" applyBorder="1" applyAlignment="1">
      <alignment horizontal="left"/>
    </xf>
    <xf numFmtId="0" fontId="8" fillId="3" borderId="4" xfId="0" applyFont="1" applyFill="1" applyBorder="1" applyAlignment="1">
      <alignment horizontal="center"/>
    </xf>
    <xf numFmtId="0" fontId="7" fillId="0" borderId="39" xfId="0" applyFont="1" applyBorder="1" applyAlignment="1">
      <alignment/>
    </xf>
    <xf numFmtId="0" fontId="7" fillId="0" borderId="42" xfId="0" applyFont="1" applyBorder="1" applyAlignment="1">
      <alignment/>
    </xf>
    <xf numFmtId="0" fontId="6" fillId="4" borderId="0" xfId="0" applyFont="1" applyFill="1" applyAlignment="1" quotePrefix="1">
      <alignment horizontal="left"/>
    </xf>
    <xf numFmtId="0" fontId="6" fillId="4" borderId="0" xfId="0" applyFont="1" applyFill="1" applyAlignment="1">
      <alignment/>
    </xf>
    <xf numFmtId="0" fontId="4" fillId="4" borderId="0" xfId="0" applyFont="1" applyFill="1" applyAlignment="1">
      <alignment/>
    </xf>
    <xf numFmtId="0" fontId="8" fillId="4" borderId="43" xfId="0" applyFont="1" applyFill="1" applyBorder="1" applyAlignment="1">
      <alignment horizontal="left"/>
    </xf>
    <xf numFmtId="0" fontId="7" fillId="4" borderId="43" xfId="0" applyFont="1" applyFill="1" applyBorder="1" applyAlignment="1">
      <alignment/>
    </xf>
    <xf numFmtId="0" fontId="7" fillId="4" borderId="0" xfId="0" applyFont="1" applyFill="1" applyAlignment="1">
      <alignment horizontal="center"/>
    </xf>
    <xf numFmtId="0" fontId="0" fillId="4" borderId="0" xfId="0" applyFill="1" applyBorder="1" applyAlignment="1">
      <alignment/>
    </xf>
    <xf numFmtId="0" fontId="7" fillId="4" borderId="0" xfId="0" applyFont="1" applyFill="1" applyAlignment="1">
      <alignment/>
    </xf>
    <xf numFmtId="14" fontId="8" fillId="4" borderId="43" xfId="0" applyNumberFormat="1" applyFont="1" applyFill="1" applyBorder="1" applyAlignment="1">
      <alignment/>
    </xf>
    <xf numFmtId="0" fontId="5" fillId="4" borderId="43" xfId="0" applyFont="1" applyFill="1" applyBorder="1" applyAlignment="1">
      <alignment/>
    </xf>
    <xf numFmtId="0" fontId="5" fillId="4" borderId="0" xfId="0" applyFont="1" applyFill="1" applyAlignment="1">
      <alignment/>
    </xf>
    <xf numFmtId="0" fontId="7" fillId="4" borderId="0" xfId="0" applyFont="1" applyFill="1" applyAlignment="1">
      <alignment horizontal="right"/>
    </xf>
    <xf numFmtId="0" fontId="8" fillId="4" borderId="43" xfId="0" applyFont="1" applyFill="1" applyBorder="1" applyAlignment="1">
      <alignment horizontal="left"/>
    </xf>
    <xf numFmtId="0" fontId="7" fillId="4" borderId="43" xfId="0" applyFont="1" applyFill="1" applyBorder="1" applyAlignment="1">
      <alignment/>
    </xf>
    <xf numFmtId="0" fontId="9" fillId="4" borderId="44" xfId="0" applyFont="1" applyFill="1" applyBorder="1" applyAlignment="1">
      <alignment/>
    </xf>
    <xf numFmtId="0" fontId="0" fillId="4" borderId="44" xfId="0" applyFill="1" applyBorder="1" applyAlignment="1">
      <alignment/>
    </xf>
    <xf numFmtId="0" fontId="5" fillId="4" borderId="44" xfId="0" applyFont="1" applyFill="1" applyBorder="1" applyAlignment="1">
      <alignment/>
    </xf>
    <xf numFmtId="0" fontId="1" fillId="4" borderId="43" xfId="0" applyFont="1" applyFill="1" applyBorder="1" applyAlignment="1">
      <alignment/>
    </xf>
    <xf numFmtId="0" fontId="0" fillId="4" borderId="0" xfId="0" applyFill="1" applyAlignment="1">
      <alignment/>
    </xf>
    <xf numFmtId="0" fontId="5" fillId="4" borderId="0" xfId="0" applyFont="1" applyFill="1" applyBorder="1" applyAlignment="1">
      <alignment/>
    </xf>
    <xf numFmtId="0" fontId="4" fillId="4" borderId="0" xfId="0" applyFont="1" applyFill="1" applyBorder="1" applyAlignment="1">
      <alignment/>
    </xf>
    <xf numFmtId="0" fontId="0" fillId="4" borderId="0" xfId="0" applyFont="1" applyFill="1" applyBorder="1" applyAlignment="1">
      <alignment/>
    </xf>
    <xf numFmtId="0" fontId="7" fillId="4" borderId="0" xfId="0" applyFont="1" applyFill="1" applyBorder="1" applyAlignment="1">
      <alignment horizontal="centerContinuous"/>
    </xf>
    <xf numFmtId="0" fontId="9" fillId="4" borderId="0" xfId="0" applyFont="1" applyFill="1" applyAlignment="1">
      <alignment/>
    </xf>
    <xf numFmtId="0" fontId="5" fillId="4" borderId="0" xfId="0" applyFont="1" applyFill="1" applyAlignment="1">
      <alignment/>
    </xf>
    <xf numFmtId="0" fontId="7" fillId="4" borderId="0" xfId="0" applyFont="1" applyFill="1" applyAlignment="1">
      <alignment/>
    </xf>
    <xf numFmtId="0" fontId="0" fillId="4" borderId="0" xfId="0" applyFont="1" applyFill="1" applyAlignment="1">
      <alignment/>
    </xf>
    <xf numFmtId="0" fontId="8" fillId="4" borderId="0" xfId="0" applyFont="1" applyFill="1" applyBorder="1" applyAlignment="1">
      <alignment/>
    </xf>
    <xf numFmtId="0" fontId="7" fillId="4" borderId="0" xfId="0" applyFont="1" applyFill="1" applyAlignment="1">
      <alignment/>
    </xf>
    <xf numFmtId="0" fontId="8" fillId="4" borderId="0" xfId="0" applyFont="1" applyFill="1" applyAlignment="1" quotePrefix="1">
      <alignment horizontal="left"/>
    </xf>
    <xf numFmtId="7" fontId="8" fillId="4" borderId="45" xfId="0" applyNumberFormat="1" applyFont="1" applyFill="1" applyBorder="1" applyAlignment="1">
      <alignment/>
    </xf>
    <xf numFmtId="0" fontId="7" fillId="4" borderId="0" xfId="0" applyFont="1" applyFill="1" applyAlignment="1" quotePrefix="1">
      <alignment horizontal="left"/>
    </xf>
    <xf numFmtId="7" fontId="7" fillId="4" borderId="0" xfId="0" applyNumberFormat="1" applyFont="1" applyFill="1" applyBorder="1" applyAlignment="1">
      <alignment/>
    </xf>
    <xf numFmtId="7" fontId="7" fillId="4" borderId="43" xfId="0" applyNumberFormat="1" applyFont="1" applyFill="1" applyBorder="1" applyAlignment="1">
      <alignment/>
    </xf>
    <xf numFmtId="0" fontId="8" fillId="4" borderId="43" xfId="0" applyFont="1" applyFill="1" applyBorder="1" applyAlignment="1">
      <alignment/>
    </xf>
    <xf numFmtId="7" fontId="7" fillId="4" borderId="0" xfId="0" applyNumberFormat="1" applyFont="1" applyFill="1" applyAlignment="1">
      <alignment/>
    </xf>
    <xf numFmtId="7" fontId="8" fillId="4" borderId="46" xfId="0" applyNumberFormat="1" applyFont="1" applyFill="1" applyBorder="1" applyAlignment="1">
      <alignment/>
    </xf>
    <xf numFmtId="0" fontId="12" fillId="4" borderId="43" xfId="0" applyFont="1" applyFill="1" applyBorder="1" applyAlignment="1" quotePrefix="1">
      <alignment horizontal="left"/>
    </xf>
    <xf numFmtId="0" fontId="7" fillId="4" borderId="0" xfId="0" applyFont="1" applyFill="1" applyBorder="1" applyAlignment="1">
      <alignment/>
    </xf>
    <xf numFmtId="0" fontId="0" fillId="4" borderId="46" xfId="0" applyFont="1" applyFill="1" applyBorder="1" applyAlignment="1">
      <alignment/>
    </xf>
    <xf numFmtId="0" fontId="0" fillId="4" borderId="43" xfId="0" applyFont="1" applyFill="1" applyBorder="1" applyAlignment="1">
      <alignment/>
    </xf>
    <xf numFmtId="16" fontId="7" fillId="4" borderId="0" xfId="0" applyNumberFormat="1" applyFont="1" applyFill="1" applyBorder="1" applyAlignment="1">
      <alignment/>
    </xf>
    <xf numFmtId="16" fontId="8" fillId="4" borderId="0" xfId="0" applyNumberFormat="1" applyFont="1" applyFill="1" applyBorder="1" applyAlignment="1">
      <alignment/>
    </xf>
    <xf numFmtId="0" fontId="8" fillId="4" borderId="0" xfId="0" applyFont="1" applyFill="1" applyBorder="1" applyAlignment="1">
      <alignment horizontal="center"/>
    </xf>
    <xf numFmtId="14" fontId="7" fillId="4" borderId="0" xfId="0" applyNumberFormat="1" applyFont="1" applyFill="1" applyBorder="1" applyAlignment="1">
      <alignment/>
    </xf>
    <xf numFmtId="0" fontId="7" fillId="4" borderId="0" xfId="0" applyFont="1" applyFill="1" applyBorder="1" applyAlignment="1">
      <alignment/>
    </xf>
    <xf numFmtId="0" fontId="8" fillId="4" borderId="0" xfId="0" applyFont="1" applyFill="1" applyAlignment="1">
      <alignment/>
    </xf>
    <xf numFmtId="0" fontId="0" fillId="4" borderId="0" xfId="0" applyFont="1" applyFill="1" applyAlignment="1">
      <alignment/>
    </xf>
    <xf numFmtId="0" fontId="0" fillId="4" borderId="47" xfId="0" applyFont="1" applyFill="1" applyBorder="1" applyAlignment="1">
      <alignment horizontal="centerContinuous"/>
    </xf>
    <xf numFmtId="0" fontId="0" fillId="4" borderId="48" xfId="0" applyFont="1" applyFill="1" applyBorder="1" applyAlignment="1">
      <alignment horizontal="centerContinuous"/>
    </xf>
    <xf numFmtId="0" fontId="7" fillId="4" borderId="49" xfId="0" applyFont="1" applyFill="1" applyBorder="1" applyAlignment="1">
      <alignment/>
    </xf>
    <xf numFmtId="0" fontId="7" fillId="4" borderId="49" xfId="0" applyFont="1" applyFill="1" applyBorder="1" applyAlignment="1">
      <alignment/>
    </xf>
    <xf numFmtId="0" fontId="0" fillId="4" borderId="49" xfId="0" applyFont="1" applyFill="1" applyBorder="1" applyAlignment="1">
      <alignment/>
    </xf>
    <xf numFmtId="0" fontId="7" fillId="4" borderId="50" xfId="0" applyFont="1" applyFill="1" applyBorder="1" applyAlignment="1">
      <alignment/>
    </xf>
    <xf numFmtId="0" fontId="7" fillId="4" borderId="50" xfId="0" applyFont="1" applyFill="1" applyBorder="1" applyAlignment="1">
      <alignment/>
    </xf>
    <xf numFmtId="0" fontId="13" fillId="4" borderId="0" xfId="0" applyFont="1" applyFill="1" applyAlignment="1">
      <alignment/>
    </xf>
    <xf numFmtId="14" fontId="8" fillId="4" borderId="43" xfId="0" applyNumberFormat="1" applyFont="1" applyFill="1" applyBorder="1" applyAlignment="1">
      <alignment horizontal="left"/>
    </xf>
    <xf numFmtId="0" fontId="5" fillId="4" borderId="0" xfId="0" applyFont="1" applyFill="1" applyBorder="1" applyAlignment="1">
      <alignment/>
    </xf>
    <xf numFmtId="0" fontId="0" fillId="4" borderId="0" xfId="0" applyFont="1" applyFill="1" applyAlignment="1">
      <alignment horizontal="right"/>
    </xf>
    <xf numFmtId="0" fontId="8" fillId="4" borderId="0" xfId="0" applyFont="1" applyFill="1" applyAlignment="1">
      <alignment/>
    </xf>
    <xf numFmtId="0" fontId="8" fillId="4" borderId="51" xfId="0" applyFont="1" applyFill="1" applyBorder="1" applyAlignment="1">
      <alignment/>
    </xf>
    <xf numFmtId="2" fontId="7" fillId="0" borderId="52" xfId="0" applyNumberFormat="1" applyFont="1" applyBorder="1" applyAlignment="1">
      <alignment/>
    </xf>
    <xf numFmtId="2" fontId="7" fillId="0" borderId="1" xfId="0" applyNumberFormat="1" applyFont="1" applyBorder="1" applyAlignment="1">
      <alignment/>
    </xf>
    <xf numFmtId="7" fontId="8" fillId="4" borderId="0" xfId="0" applyNumberFormat="1" applyFont="1" applyFill="1" applyBorder="1" applyAlignment="1">
      <alignment/>
    </xf>
    <xf numFmtId="0" fontId="8" fillId="4" borderId="0" xfId="0" applyFont="1" applyFill="1" applyAlignment="1">
      <alignment horizontal="left"/>
    </xf>
    <xf numFmtId="0" fontId="8" fillId="4" borderId="51" xfId="0" applyFont="1" applyFill="1" applyBorder="1" applyAlignment="1">
      <alignment horizontal="left"/>
    </xf>
    <xf numFmtId="7" fontId="7" fillId="4" borderId="53" xfId="0" applyNumberFormat="1" applyFont="1" applyFill="1" applyBorder="1" applyAlignment="1">
      <alignment/>
    </xf>
    <xf numFmtId="7" fontId="7" fillId="4" borderId="53" xfId="0" applyNumberFormat="1" applyFont="1" applyFill="1" applyBorder="1" applyAlignment="1">
      <alignment/>
    </xf>
    <xf numFmtId="0" fontId="7" fillId="5" borderId="2" xfId="0" applyFont="1" applyFill="1" applyBorder="1" applyAlignment="1">
      <alignment/>
    </xf>
    <xf numFmtId="0" fontId="7" fillId="5" borderId="1" xfId="0" applyFont="1" applyFill="1" applyBorder="1" applyAlignment="1">
      <alignment/>
    </xf>
    <xf numFmtId="0" fontId="10" fillId="5" borderId="47" xfId="0" applyFont="1" applyFill="1" applyBorder="1" applyAlignment="1">
      <alignment/>
    </xf>
    <xf numFmtId="0" fontId="10" fillId="5" borderId="51" xfId="0" applyFont="1" applyFill="1" applyBorder="1" applyAlignment="1">
      <alignment/>
    </xf>
    <xf numFmtId="0" fontId="0" fillId="5" borderId="48" xfId="0" applyFont="1" applyFill="1" applyBorder="1" applyAlignment="1">
      <alignment/>
    </xf>
    <xf numFmtId="7" fontId="10" fillId="5" borderId="53" xfId="0" applyNumberFormat="1" applyFont="1" applyFill="1" applyBorder="1" applyAlignment="1">
      <alignment/>
    </xf>
    <xf numFmtId="0" fontId="7" fillId="4" borderId="2" xfId="0" applyFont="1" applyFill="1" applyBorder="1" applyAlignment="1">
      <alignment/>
    </xf>
    <xf numFmtId="0" fontId="7" fillId="4" borderId="1" xfId="0" applyFont="1" applyFill="1" applyBorder="1" applyAlignment="1">
      <alignment/>
    </xf>
    <xf numFmtId="0" fontId="10" fillId="4" borderId="54" xfId="0" applyFont="1" applyFill="1" applyBorder="1" applyAlignment="1">
      <alignment/>
    </xf>
    <xf numFmtId="0" fontId="10" fillId="4" borderId="51" xfId="0" applyFont="1" applyFill="1" applyBorder="1" applyAlignment="1">
      <alignment/>
    </xf>
    <xf numFmtId="0" fontId="0" fillId="4" borderId="48" xfId="0" applyFont="1" applyFill="1" applyBorder="1" applyAlignment="1">
      <alignment/>
    </xf>
    <xf numFmtId="7" fontId="10" fillId="4" borderId="53" xfId="0" applyNumberFormat="1" applyFont="1" applyFill="1" applyBorder="1" applyAlignment="1">
      <alignment/>
    </xf>
    <xf numFmtId="0" fontId="7" fillId="5" borderId="1" xfId="0" applyFont="1" applyFill="1" applyBorder="1" applyAlignment="1">
      <alignment/>
    </xf>
    <xf numFmtId="0" fontId="11" fillId="5" borderId="51" xfId="0" applyFont="1" applyFill="1" applyBorder="1" applyAlignment="1">
      <alignment/>
    </xf>
    <xf numFmtId="0" fontId="0" fillId="5" borderId="48" xfId="0" applyFont="1" applyFill="1" applyBorder="1" applyAlignment="1">
      <alignment/>
    </xf>
    <xf numFmtId="7" fontId="7" fillId="5" borderId="53" xfId="0" applyNumberFormat="1" applyFont="1" applyFill="1" applyBorder="1" applyAlignment="1">
      <alignment/>
    </xf>
    <xf numFmtId="0" fontId="7" fillId="5" borderId="47" xfId="0" applyFont="1" applyFill="1" applyBorder="1" applyAlignment="1">
      <alignment/>
    </xf>
    <xf numFmtId="0" fontId="11" fillId="5" borderId="47" xfId="0" applyFont="1" applyFill="1" applyBorder="1" applyAlignment="1">
      <alignment/>
    </xf>
    <xf numFmtId="0" fontId="8" fillId="4" borderId="38" xfId="0" applyFont="1" applyFill="1" applyBorder="1" applyAlignment="1">
      <alignment horizontal="right"/>
    </xf>
    <xf numFmtId="0" fontId="11" fillId="4" borderId="55" xfId="0" applyFont="1" applyFill="1" applyBorder="1" applyAlignment="1">
      <alignment/>
    </xf>
    <xf numFmtId="0" fontId="0" fillId="4" borderId="55" xfId="0" applyFont="1" applyFill="1" applyBorder="1" applyAlignment="1">
      <alignment/>
    </xf>
    <xf numFmtId="7" fontId="7" fillId="4" borderId="56" xfId="0" applyNumberFormat="1" applyFont="1" applyFill="1" applyBorder="1" applyAlignment="1">
      <alignment/>
    </xf>
    <xf numFmtId="0" fontId="8" fillId="5" borderId="2" xfId="0" applyFont="1" applyFill="1" applyBorder="1" applyAlignment="1">
      <alignment/>
    </xf>
    <xf numFmtId="16" fontId="7" fillId="5" borderId="1" xfId="0" applyNumberFormat="1" applyFont="1" applyFill="1" applyBorder="1" applyAlignment="1">
      <alignment/>
    </xf>
    <xf numFmtId="7" fontId="7" fillId="5" borderId="3" xfId="0" applyNumberFormat="1" applyFont="1" applyFill="1" applyBorder="1" applyAlignment="1">
      <alignment/>
    </xf>
    <xf numFmtId="7" fontId="7" fillId="5" borderId="1" xfId="0" applyNumberFormat="1" applyFont="1" applyFill="1" applyBorder="1" applyAlignment="1">
      <alignment/>
    </xf>
    <xf numFmtId="165" fontId="7" fillId="5" borderId="52" xfId="0" applyNumberFormat="1" applyFont="1" applyFill="1" applyBorder="1" applyAlignment="1">
      <alignment/>
    </xf>
    <xf numFmtId="2" fontId="7" fillId="5" borderId="1" xfId="0" applyNumberFormat="1" applyFont="1" applyFill="1" applyBorder="1" applyAlignment="1">
      <alignment/>
    </xf>
    <xf numFmtId="2" fontId="7" fillId="5" borderId="52" xfId="0" applyNumberFormat="1" applyFont="1" applyFill="1" applyBorder="1" applyAlignment="1">
      <alignment/>
    </xf>
    <xf numFmtId="0" fontId="7" fillId="5" borderId="1" xfId="0" applyFont="1" applyFill="1" applyBorder="1" applyAlignment="1">
      <alignment horizontal="left"/>
    </xf>
    <xf numFmtId="14" fontId="0" fillId="4" borderId="43" xfId="0" applyNumberFormat="1" applyFont="1" applyFill="1" applyBorder="1" applyAlignment="1">
      <alignment/>
    </xf>
    <xf numFmtId="165" fontId="7" fillId="0" borderId="52" xfId="0" applyNumberFormat="1" applyFont="1" applyBorder="1" applyAlignment="1">
      <alignment/>
    </xf>
  </cellXfs>
  <cellStyles count="12">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Normal - Style1" xfId="23"/>
    <cellStyle name="Percent" xfId="24"/>
    <cellStyle name="Percent [2]"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27746">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48"/>
  <sheetViews>
    <sheetView tabSelected="1" workbookViewId="0" topLeftCell="A1">
      <pane xSplit="2" topLeftCell="C1" activePane="topRight" state="frozen"/>
      <selection pane="topLeft" activeCell="A1" sqref="A1"/>
      <selection pane="topRight" activeCell="A1" sqref="A1"/>
    </sheetView>
  </sheetViews>
  <sheetFormatPr defaultColWidth="9.140625" defaultRowHeight="12.75"/>
  <cols>
    <col min="1" max="1" width="7.140625" style="1" customWidth="1"/>
    <col min="2" max="2" width="6.7109375" style="1" customWidth="1"/>
    <col min="3" max="3" width="28.8515625" style="1" customWidth="1"/>
    <col min="4" max="4" width="20.140625" style="1" customWidth="1"/>
    <col min="5" max="5" width="8.8515625" style="2" customWidth="1"/>
    <col min="6" max="6" width="11.28125" style="2" customWidth="1"/>
    <col min="7" max="7" width="12.7109375" style="2" customWidth="1"/>
    <col min="8" max="8" width="9.28125" style="2" customWidth="1"/>
    <col min="9" max="10" width="11.57421875" style="2" customWidth="1"/>
    <col min="11" max="11" width="10.140625" style="2" bestFit="1" customWidth="1"/>
    <col min="12" max="12" width="9.57421875" style="2" customWidth="1"/>
    <col min="13" max="13" width="10.28125" style="2" customWidth="1"/>
    <col min="14" max="14" width="13.140625" style="2" customWidth="1"/>
    <col min="15" max="15" width="12.57421875" style="2" customWidth="1"/>
    <col min="16" max="16384" width="9.140625" style="1" customWidth="1"/>
  </cols>
  <sheetData>
    <row r="1" spans="1:18" ht="15.75">
      <c r="A1" s="65" t="s">
        <v>0</v>
      </c>
      <c r="B1" s="66"/>
      <c r="C1" s="67"/>
      <c r="D1" s="76" t="s">
        <v>65</v>
      </c>
      <c r="E1" s="68" t="s">
        <v>98</v>
      </c>
      <c r="F1" s="69"/>
      <c r="G1" s="70" t="s">
        <v>60</v>
      </c>
      <c r="H1" s="73">
        <v>40035</v>
      </c>
      <c r="I1" s="71"/>
      <c r="J1" s="72" t="s">
        <v>61</v>
      </c>
      <c r="K1" s="73">
        <v>40029</v>
      </c>
      <c r="L1" s="74"/>
      <c r="M1" s="70" t="s">
        <v>3</v>
      </c>
      <c r="N1" s="121">
        <v>40031</v>
      </c>
      <c r="O1" s="122" t="s">
        <v>1</v>
      </c>
      <c r="P1" s="75"/>
      <c r="Q1" s="75"/>
      <c r="R1" s="75"/>
    </row>
    <row r="2" spans="1:18" ht="15.75">
      <c r="A2" s="66" t="s">
        <v>4</v>
      </c>
      <c r="B2" s="75"/>
      <c r="C2" s="75"/>
      <c r="D2" s="76" t="s">
        <v>5</v>
      </c>
      <c r="E2" s="77" t="s">
        <v>99</v>
      </c>
      <c r="F2" s="78"/>
      <c r="G2" s="76" t="s">
        <v>56</v>
      </c>
      <c r="H2" s="79" t="s">
        <v>101</v>
      </c>
      <c r="I2" s="80"/>
      <c r="J2" s="80"/>
      <c r="K2" s="80"/>
      <c r="L2" s="80"/>
      <c r="M2" s="80"/>
      <c r="N2" s="81"/>
      <c r="O2" s="81"/>
      <c r="P2" s="75"/>
      <c r="Q2" s="75"/>
      <c r="R2" s="75"/>
    </row>
    <row r="3" spans="1:18" ht="15.75">
      <c r="A3" s="66">
        <v>2009</v>
      </c>
      <c r="B3" s="75"/>
      <c r="C3" s="75"/>
      <c r="D3" s="76" t="s">
        <v>6</v>
      </c>
      <c r="E3" s="82" t="s">
        <v>100</v>
      </c>
      <c r="F3" s="78"/>
      <c r="G3" s="83"/>
      <c r="H3" s="79"/>
      <c r="I3" s="80"/>
      <c r="J3" s="80"/>
      <c r="K3" s="80"/>
      <c r="L3" s="80"/>
      <c r="M3" s="81"/>
      <c r="N3" s="81"/>
      <c r="O3" s="81"/>
      <c r="P3" s="75"/>
      <c r="Q3" s="75"/>
      <c r="R3" s="75"/>
    </row>
    <row r="4" spans="1:18" ht="13.5" thickBot="1">
      <c r="A4" s="84"/>
      <c r="B4" s="85"/>
      <c r="C4" s="75"/>
      <c r="D4" s="75"/>
      <c r="E4" s="86"/>
      <c r="F4" s="87"/>
      <c r="G4" s="83"/>
      <c r="H4" s="88"/>
      <c r="I4" s="83"/>
      <c r="J4" s="83"/>
      <c r="K4" s="83"/>
      <c r="L4" s="83"/>
      <c r="M4" s="89"/>
      <c r="N4" s="89"/>
      <c r="O4" s="89"/>
      <c r="P4" s="75"/>
      <c r="Q4" s="75"/>
      <c r="R4" s="75"/>
    </row>
    <row r="5" spans="1:18" s="3" customFormat="1" ht="13.5" thickTop="1">
      <c r="A5" s="18"/>
      <c r="B5" s="19"/>
      <c r="C5" s="20"/>
      <c r="D5" s="21"/>
      <c r="E5" s="22"/>
      <c r="F5" s="23" t="s">
        <v>7</v>
      </c>
      <c r="G5" s="24"/>
      <c r="H5" s="24"/>
      <c r="I5" s="25"/>
      <c r="J5" s="26" t="s">
        <v>8</v>
      </c>
      <c r="K5" s="27" t="s">
        <v>9</v>
      </c>
      <c r="L5" s="28"/>
      <c r="M5" s="29"/>
      <c r="N5" s="26" t="s">
        <v>10</v>
      </c>
      <c r="O5" s="30"/>
      <c r="P5" s="90"/>
      <c r="Q5" s="90"/>
      <c r="R5" s="90"/>
    </row>
    <row r="6" spans="1:18" s="3" customFormat="1" ht="12.75">
      <c r="A6" s="31"/>
      <c r="B6" s="32"/>
      <c r="C6" s="33"/>
      <c r="D6" s="34"/>
      <c r="E6" s="35"/>
      <c r="F6" s="36" t="s">
        <v>12</v>
      </c>
      <c r="G6" s="37" t="s">
        <v>13</v>
      </c>
      <c r="H6" s="38" t="s">
        <v>14</v>
      </c>
      <c r="I6" s="39"/>
      <c r="J6" s="35" t="s">
        <v>15</v>
      </c>
      <c r="K6" s="40"/>
      <c r="L6" s="41"/>
      <c r="M6" s="42"/>
      <c r="N6" s="43" t="s">
        <v>58</v>
      </c>
      <c r="O6" s="44"/>
      <c r="P6" s="90"/>
      <c r="Q6" s="90"/>
      <c r="R6" s="90"/>
    </row>
    <row r="7" spans="1:18" s="3" customFormat="1" ht="13.5" thickBot="1">
      <c r="A7" s="45" t="s">
        <v>16</v>
      </c>
      <c r="B7" s="46" t="s">
        <v>2</v>
      </c>
      <c r="C7" s="46" t="s">
        <v>17</v>
      </c>
      <c r="D7" s="46" t="s">
        <v>18</v>
      </c>
      <c r="E7" s="47" t="s">
        <v>19</v>
      </c>
      <c r="F7" s="48" t="s">
        <v>20</v>
      </c>
      <c r="G7" s="46" t="s">
        <v>21</v>
      </c>
      <c r="H7" s="54" t="s">
        <v>22</v>
      </c>
      <c r="I7" s="49" t="s">
        <v>109</v>
      </c>
      <c r="J7" s="50" t="s">
        <v>23</v>
      </c>
      <c r="K7" s="46" t="s">
        <v>24</v>
      </c>
      <c r="L7" s="46" t="s">
        <v>25</v>
      </c>
      <c r="M7" s="51" t="s">
        <v>26</v>
      </c>
      <c r="N7" s="52" t="s">
        <v>59</v>
      </c>
      <c r="O7" s="53" t="s">
        <v>11</v>
      </c>
      <c r="P7" s="90"/>
      <c r="Q7" s="90"/>
      <c r="R7" s="90"/>
    </row>
    <row r="8" spans="1:18" s="3" customFormat="1" ht="12.75">
      <c r="A8" s="155" t="s">
        <v>27</v>
      </c>
      <c r="B8" s="156"/>
      <c r="C8" s="134" t="s">
        <v>1</v>
      </c>
      <c r="D8" s="134" t="s">
        <v>1</v>
      </c>
      <c r="E8" s="157"/>
      <c r="F8" s="157"/>
      <c r="G8" s="158"/>
      <c r="H8" s="145"/>
      <c r="I8" s="159">
        <f>+H8*0.55</f>
        <v>0</v>
      </c>
      <c r="J8" s="159"/>
      <c r="K8" s="160"/>
      <c r="L8" s="160"/>
      <c r="M8" s="161"/>
      <c r="N8" s="161"/>
      <c r="O8" s="148">
        <f>SUM(E8:N8)-H8</f>
        <v>0</v>
      </c>
      <c r="P8" s="90"/>
      <c r="Q8" s="90"/>
      <c r="R8" s="90"/>
    </row>
    <row r="9" spans="1:18" s="3" customFormat="1" ht="12.75">
      <c r="A9" s="4" t="s">
        <v>28</v>
      </c>
      <c r="B9" s="5">
        <v>39664</v>
      </c>
      <c r="C9" s="10" t="s">
        <v>102</v>
      </c>
      <c r="D9" s="6" t="s">
        <v>103</v>
      </c>
      <c r="E9" s="7">
        <v>116.37</v>
      </c>
      <c r="F9" s="7" t="s">
        <v>1</v>
      </c>
      <c r="G9" s="8"/>
      <c r="H9" s="9"/>
      <c r="I9" s="159">
        <f aca="true" t="shared" si="0" ref="I9:I14">+H9*0.55</f>
        <v>0</v>
      </c>
      <c r="J9" s="164"/>
      <c r="K9" s="127"/>
      <c r="L9" s="127"/>
      <c r="M9" s="126"/>
      <c r="N9" s="164">
        <v>26</v>
      </c>
      <c r="O9" s="131">
        <f aca="true" t="shared" si="1" ref="O9:O15">SUM(E9:N9)-H9</f>
        <v>142.37</v>
      </c>
      <c r="P9" s="90"/>
      <c r="Q9" s="90"/>
      <c r="R9" s="90"/>
    </row>
    <row r="10" spans="1:18" s="3" customFormat="1" ht="12.75">
      <c r="A10" s="155" t="s">
        <v>63</v>
      </c>
      <c r="B10" s="156">
        <v>39665</v>
      </c>
      <c r="C10" s="134" t="s">
        <v>23</v>
      </c>
      <c r="D10" s="162" t="s">
        <v>104</v>
      </c>
      <c r="E10" s="157"/>
      <c r="F10" s="157" t="s">
        <v>1</v>
      </c>
      <c r="G10" s="158" t="s">
        <v>1</v>
      </c>
      <c r="H10" s="145"/>
      <c r="I10" s="159">
        <f t="shared" si="0"/>
        <v>0</v>
      </c>
      <c r="J10" s="159">
        <v>88.51</v>
      </c>
      <c r="K10" s="160"/>
      <c r="L10" s="160"/>
      <c r="M10" s="161"/>
      <c r="N10" s="161"/>
      <c r="O10" s="148">
        <f t="shared" si="1"/>
        <v>88.51</v>
      </c>
      <c r="P10" s="90"/>
      <c r="Q10" s="90"/>
      <c r="R10" s="90"/>
    </row>
    <row r="11" spans="1:18" s="3" customFormat="1" ht="12.75">
      <c r="A11" s="4" t="s">
        <v>64</v>
      </c>
      <c r="B11" s="5">
        <v>39666</v>
      </c>
      <c r="C11" s="6" t="s">
        <v>21</v>
      </c>
      <c r="D11" s="10" t="s">
        <v>105</v>
      </c>
      <c r="E11" s="7"/>
      <c r="F11" s="7" t="s">
        <v>1</v>
      </c>
      <c r="G11" s="8">
        <f>17*2</f>
        <v>34</v>
      </c>
      <c r="H11" s="9"/>
      <c r="I11" s="159">
        <f t="shared" si="0"/>
        <v>0</v>
      </c>
      <c r="J11" s="164"/>
      <c r="K11" s="127"/>
      <c r="L11" s="127"/>
      <c r="M11" s="126"/>
      <c r="N11" s="126"/>
      <c r="O11" s="132">
        <f t="shared" si="1"/>
        <v>34</v>
      </c>
      <c r="P11" s="90"/>
      <c r="Q11" s="90"/>
      <c r="R11" s="90"/>
    </row>
    <row r="12" spans="1:18" s="3" customFormat="1" ht="12.75">
      <c r="A12" s="155" t="s">
        <v>29</v>
      </c>
      <c r="B12" s="156"/>
      <c r="C12" s="134"/>
      <c r="D12" s="162"/>
      <c r="E12" s="157"/>
      <c r="F12" s="157" t="s">
        <v>1</v>
      </c>
      <c r="G12" s="158" t="s">
        <v>1</v>
      </c>
      <c r="H12" s="145"/>
      <c r="I12" s="159">
        <f t="shared" si="0"/>
        <v>0</v>
      </c>
      <c r="J12" s="159"/>
      <c r="K12" s="160"/>
      <c r="L12" s="160"/>
      <c r="M12" s="161"/>
      <c r="N12" s="161"/>
      <c r="O12" s="148">
        <f t="shared" si="1"/>
        <v>0</v>
      </c>
      <c r="P12" s="90"/>
      <c r="Q12" s="90"/>
      <c r="R12" s="90"/>
    </row>
    <row r="13" spans="1:18" s="3" customFormat="1" ht="12.75">
      <c r="A13" s="4" t="s">
        <v>30</v>
      </c>
      <c r="B13" s="5"/>
      <c r="C13" s="6" t="s">
        <v>1</v>
      </c>
      <c r="D13" s="10" t="s">
        <v>1</v>
      </c>
      <c r="E13" s="7"/>
      <c r="F13" s="7" t="s">
        <v>1</v>
      </c>
      <c r="G13" s="8" t="s">
        <v>1</v>
      </c>
      <c r="H13" s="9"/>
      <c r="I13" s="159">
        <f t="shared" si="0"/>
        <v>0</v>
      </c>
      <c r="J13" s="164"/>
      <c r="K13" s="127"/>
      <c r="L13" s="127"/>
      <c r="M13" s="126"/>
      <c r="N13" s="126"/>
      <c r="O13" s="132">
        <f t="shared" si="1"/>
        <v>0</v>
      </c>
      <c r="P13" s="91"/>
      <c r="Q13" s="90"/>
      <c r="R13" s="90"/>
    </row>
    <row r="14" spans="1:18" s="3" customFormat="1" ht="12.75">
      <c r="A14" s="155" t="s">
        <v>31</v>
      </c>
      <c r="B14" s="156"/>
      <c r="C14" s="134" t="s">
        <v>1</v>
      </c>
      <c r="D14" s="162" t="s">
        <v>1</v>
      </c>
      <c r="E14" s="157"/>
      <c r="F14" s="157" t="s">
        <v>1</v>
      </c>
      <c r="G14" s="158"/>
      <c r="H14" s="145"/>
      <c r="I14" s="159">
        <f t="shared" si="0"/>
        <v>0</v>
      </c>
      <c r="J14" s="159"/>
      <c r="K14" s="160"/>
      <c r="L14" s="160" t="s">
        <v>1</v>
      </c>
      <c r="M14" s="161" t="s">
        <v>1</v>
      </c>
      <c r="N14" s="161" t="s">
        <v>1</v>
      </c>
      <c r="O14" s="148">
        <f t="shared" si="1"/>
        <v>0</v>
      </c>
      <c r="P14" s="90"/>
      <c r="Q14" s="90"/>
      <c r="R14" s="90"/>
    </row>
    <row r="15" spans="1:18" s="3" customFormat="1" ht="13.5" thickBot="1">
      <c r="A15" s="11"/>
      <c r="B15" s="12"/>
      <c r="C15" s="13"/>
      <c r="D15" s="12" t="s">
        <v>11</v>
      </c>
      <c r="E15" s="14">
        <f aca="true" t="shared" si="2" ref="E15:N15">SUM(E8:E14)</f>
        <v>116.37</v>
      </c>
      <c r="F15" s="14">
        <f t="shared" si="2"/>
        <v>0</v>
      </c>
      <c r="G15" s="15">
        <f t="shared" si="2"/>
        <v>34</v>
      </c>
      <c r="H15" s="16">
        <f t="shared" si="2"/>
        <v>0</v>
      </c>
      <c r="I15" s="17">
        <f>SUM(I8:I14)</f>
        <v>0</v>
      </c>
      <c r="J15" s="17">
        <f t="shared" si="2"/>
        <v>88.51</v>
      </c>
      <c r="K15" s="15">
        <f t="shared" si="2"/>
        <v>0</v>
      </c>
      <c r="L15" s="15">
        <f t="shared" si="2"/>
        <v>0</v>
      </c>
      <c r="M15" s="17">
        <f t="shared" si="2"/>
        <v>0</v>
      </c>
      <c r="N15" s="17">
        <f t="shared" si="2"/>
        <v>26</v>
      </c>
      <c r="O15" s="132">
        <f t="shared" si="1"/>
        <v>264.88</v>
      </c>
      <c r="P15" s="90"/>
      <c r="Q15" s="90"/>
      <c r="R15" s="90"/>
    </row>
    <row r="16" spans="1:18" s="3" customFormat="1" ht="14.25" thickBot="1" thickTop="1">
      <c r="A16" s="90"/>
      <c r="B16" s="92"/>
      <c r="C16" s="90"/>
      <c r="D16" s="90"/>
      <c r="E16" s="93"/>
      <c r="F16" s="93"/>
      <c r="G16" s="93"/>
      <c r="H16" s="93"/>
      <c r="I16" s="93"/>
      <c r="J16" s="93"/>
      <c r="K16" s="93"/>
      <c r="L16" s="93"/>
      <c r="M16" s="93"/>
      <c r="N16" s="93"/>
      <c r="O16" s="93"/>
      <c r="P16" s="90"/>
      <c r="Q16" s="90"/>
      <c r="R16" s="90"/>
    </row>
    <row r="17" spans="1:18" s="3" customFormat="1" ht="13.5" thickTop="1">
      <c r="A17" s="91"/>
      <c r="B17" s="106"/>
      <c r="C17" s="86"/>
      <c r="D17" s="61" t="s">
        <v>32</v>
      </c>
      <c r="E17" s="55"/>
      <c r="F17" s="55"/>
      <c r="G17" s="55"/>
      <c r="H17" s="55"/>
      <c r="I17" s="56"/>
      <c r="J17" s="111"/>
      <c r="K17" s="91"/>
      <c r="L17" s="91"/>
      <c r="M17" s="91"/>
      <c r="N17" s="91"/>
      <c r="O17" s="111"/>
      <c r="P17" s="90"/>
      <c r="Q17" s="90"/>
      <c r="R17" s="90"/>
    </row>
    <row r="18" spans="1:18" s="3" customFormat="1" ht="13.5" thickBot="1">
      <c r="A18" s="91"/>
      <c r="B18" s="107"/>
      <c r="C18" s="108"/>
      <c r="D18" s="62" t="s">
        <v>33</v>
      </c>
      <c r="E18" s="57"/>
      <c r="F18" s="57" t="s">
        <v>34</v>
      </c>
      <c r="G18" s="58"/>
      <c r="H18" s="59"/>
      <c r="I18" s="60" t="s">
        <v>35</v>
      </c>
      <c r="J18" s="91"/>
      <c r="K18" s="91"/>
      <c r="L18" s="91"/>
      <c r="M18" s="91"/>
      <c r="N18" s="91"/>
      <c r="O18" s="91"/>
      <c r="P18" s="90"/>
      <c r="Q18" s="90"/>
      <c r="R18" s="90"/>
    </row>
    <row r="19" spans="1:18" s="3" customFormat="1" ht="13.5" thickTop="1">
      <c r="A19" s="91"/>
      <c r="B19" s="109"/>
      <c r="C19" s="110"/>
      <c r="D19" s="139">
        <v>113.832</v>
      </c>
      <c r="E19" s="140"/>
      <c r="F19" s="141" t="s">
        <v>106</v>
      </c>
      <c r="G19" s="142"/>
      <c r="H19" s="143"/>
      <c r="I19" s="144">
        <f>O15</f>
        <v>264.88</v>
      </c>
      <c r="J19" s="112"/>
      <c r="K19" s="112"/>
      <c r="L19" s="112"/>
      <c r="M19" s="112"/>
      <c r="N19" s="112"/>
      <c r="O19" s="112"/>
      <c r="P19" s="90"/>
      <c r="Q19" s="90"/>
      <c r="R19" s="90"/>
    </row>
    <row r="20" spans="1:18" s="3" customFormat="1" ht="12.75">
      <c r="A20" s="91"/>
      <c r="B20" s="110"/>
      <c r="C20" s="110"/>
      <c r="D20" s="133" t="s">
        <v>1</v>
      </c>
      <c r="E20" s="134" t="s">
        <v>1</v>
      </c>
      <c r="F20" s="135"/>
      <c r="G20" s="136"/>
      <c r="H20" s="137"/>
      <c r="I20" s="138" t="s">
        <v>1</v>
      </c>
      <c r="J20" s="96" t="s">
        <v>36</v>
      </c>
      <c r="K20" s="78"/>
      <c r="L20" s="78"/>
      <c r="M20" s="78"/>
      <c r="N20" s="93" t="s">
        <v>37</v>
      </c>
      <c r="O20" s="91"/>
      <c r="P20" s="90"/>
      <c r="Q20" s="90"/>
      <c r="R20" s="90"/>
    </row>
    <row r="21" spans="1:18" s="3" customFormat="1" ht="12.75">
      <c r="A21" s="90"/>
      <c r="B21" s="110"/>
      <c r="C21" s="110"/>
      <c r="D21" s="133" t="s">
        <v>1</v>
      </c>
      <c r="E21" s="134" t="s">
        <v>1</v>
      </c>
      <c r="F21" s="135"/>
      <c r="G21" s="136"/>
      <c r="H21" s="137"/>
      <c r="I21" s="138" t="s">
        <v>1</v>
      </c>
      <c r="J21" s="112"/>
      <c r="K21" s="112"/>
      <c r="L21" s="112"/>
      <c r="M21" s="112"/>
      <c r="N21" s="112"/>
      <c r="O21" s="112"/>
      <c r="P21" s="90"/>
      <c r="Q21" s="90"/>
      <c r="R21" s="90"/>
    </row>
    <row r="22" spans="1:18" s="3" customFormat="1" ht="12.75">
      <c r="A22" s="90"/>
      <c r="B22" s="110"/>
      <c r="C22" s="110"/>
      <c r="D22" s="133" t="s">
        <v>1</v>
      </c>
      <c r="E22" s="134" t="s">
        <v>1</v>
      </c>
      <c r="F22" s="135"/>
      <c r="G22" s="136"/>
      <c r="H22" s="137"/>
      <c r="I22" s="138" t="s">
        <v>1</v>
      </c>
      <c r="J22" s="91" t="s">
        <v>38</v>
      </c>
      <c r="K22" s="105"/>
      <c r="L22" s="105"/>
      <c r="M22" s="105"/>
      <c r="N22" s="86" t="s">
        <v>37</v>
      </c>
      <c r="O22" s="86"/>
      <c r="P22" s="90"/>
      <c r="Q22" s="90"/>
      <c r="R22" s="90"/>
    </row>
    <row r="23" spans="1:18" s="3" customFormat="1" ht="12.75">
      <c r="A23" s="90"/>
      <c r="B23" s="110"/>
      <c r="C23" s="110"/>
      <c r="D23" s="133" t="s">
        <v>1</v>
      </c>
      <c r="E23" s="145"/>
      <c r="F23" s="135" t="s">
        <v>1</v>
      </c>
      <c r="G23" s="146"/>
      <c r="H23" s="147"/>
      <c r="I23" s="148" t="s">
        <v>1</v>
      </c>
      <c r="J23" s="91" t="s">
        <v>39</v>
      </c>
      <c r="K23" s="91"/>
      <c r="L23" s="91" t="s">
        <v>40</v>
      </c>
      <c r="M23" s="91"/>
      <c r="N23" s="91"/>
      <c r="O23" s="103"/>
      <c r="P23" s="90"/>
      <c r="Q23" s="90"/>
      <c r="R23" s="90"/>
    </row>
    <row r="24" spans="1:18" s="3" customFormat="1" ht="12.75">
      <c r="A24" s="90"/>
      <c r="B24" s="110"/>
      <c r="C24" s="110"/>
      <c r="D24" s="133" t="s">
        <v>1</v>
      </c>
      <c r="E24" s="145"/>
      <c r="F24" s="149" t="s">
        <v>1</v>
      </c>
      <c r="G24" s="146"/>
      <c r="H24" s="147"/>
      <c r="I24" s="148" t="s">
        <v>1</v>
      </c>
      <c r="J24" s="91"/>
      <c r="K24" s="91"/>
      <c r="L24" s="113"/>
      <c r="M24" s="114"/>
      <c r="N24" s="91"/>
      <c r="O24" s="91"/>
      <c r="P24" s="90"/>
      <c r="Q24" s="90"/>
      <c r="R24" s="90"/>
    </row>
    <row r="25" spans="1:18" s="3" customFormat="1" ht="12.75">
      <c r="A25" s="90"/>
      <c r="B25" s="110"/>
      <c r="C25" s="110"/>
      <c r="D25" s="133"/>
      <c r="E25" s="145"/>
      <c r="F25" s="150"/>
      <c r="G25" s="146"/>
      <c r="H25" s="147"/>
      <c r="I25" s="148"/>
      <c r="J25" s="91"/>
      <c r="K25" s="91"/>
      <c r="L25" s="91"/>
      <c r="M25" s="91"/>
      <c r="N25" s="91"/>
      <c r="O25" s="91"/>
      <c r="P25" s="90"/>
      <c r="Q25" s="90"/>
      <c r="R25" s="90"/>
    </row>
    <row r="26" spans="1:18" s="3" customFormat="1" ht="13.5" thickBot="1">
      <c r="A26" s="90"/>
      <c r="B26" s="110"/>
      <c r="C26" s="110"/>
      <c r="D26" s="64"/>
      <c r="E26" s="63"/>
      <c r="F26" s="151" t="s">
        <v>41</v>
      </c>
      <c r="G26" s="152"/>
      <c r="H26" s="153"/>
      <c r="I26" s="154">
        <f>SUM(I19:I25)</f>
        <v>264.88</v>
      </c>
      <c r="J26" s="91"/>
      <c r="K26" s="91"/>
      <c r="L26" s="91"/>
      <c r="M26" s="91"/>
      <c r="N26" s="91"/>
      <c r="O26" s="91"/>
      <c r="P26" s="90"/>
      <c r="Q26" s="90"/>
      <c r="R26" s="90"/>
    </row>
    <row r="27" spans="1:18" s="3" customFormat="1" ht="14.25" thickBot="1" thickTop="1">
      <c r="A27" s="90"/>
      <c r="B27" s="91"/>
      <c r="C27" s="91"/>
      <c r="D27" s="91"/>
      <c r="E27" s="91"/>
      <c r="F27" s="91"/>
      <c r="G27" s="91"/>
      <c r="H27" s="93"/>
      <c r="I27" s="93"/>
      <c r="J27" s="94" t="s">
        <v>42</v>
      </c>
      <c r="K27" s="93"/>
      <c r="L27" s="93"/>
      <c r="M27" s="91" t="s">
        <v>43</v>
      </c>
      <c r="N27" s="93"/>
      <c r="O27" s="95">
        <f>O15</f>
        <v>264.88</v>
      </c>
      <c r="P27" s="90"/>
      <c r="Q27" s="90"/>
      <c r="R27" s="90"/>
    </row>
    <row r="28" spans="1:18" s="3" customFormat="1" ht="13.5" thickTop="1">
      <c r="A28" s="90" t="s">
        <v>44</v>
      </c>
      <c r="B28" s="91"/>
      <c r="C28" s="91"/>
      <c r="D28" s="91"/>
      <c r="E28" s="91"/>
      <c r="F28" s="91"/>
      <c r="G28" s="91"/>
      <c r="H28" s="93"/>
      <c r="I28" s="93"/>
      <c r="J28" s="129" t="s">
        <v>98</v>
      </c>
      <c r="K28" s="124"/>
      <c r="L28" s="124"/>
      <c r="M28" s="91" t="s">
        <v>45</v>
      </c>
      <c r="N28" s="93"/>
      <c r="O28" s="97"/>
      <c r="P28" s="90"/>
      <c r="Q28" s="90"/>
      <c r="R28" s="90"/>
    </row>
    <row r="29" spans="1:18" s="3" customFormat="1" ht="12.75">
      <c r="A29" s="96" t="s">
        <v>46</v>
      </c>
      <c r="B29" s="91"/>
      <c r="C29" s="91"/>
      <c r="D29" s="91"/>
      <c r="E29" s="91"/>
      <c r="F29" s="91"/>
      <c r="G29" s="91"/>
      <c r="H29" s="93"/>
      <c r="I29" s="93"/>
      <c r="J29" s="130" t="s">
        <v>108</v>
      </c>
      <c r="K29" s="125"/>
      <c r="L29" s="125"/>
      <c r="M29" s="91" t="s">
        <v>47</v>
      </c>
      <c r="N29" s="93"/>
      <c r="O29" s="98"/>
      <c r="P29" s="90"/>
      <c r="Q29" s="90"/>
      <c r="R29" s="90"/>
    </row>
    <row r="30" spans="1:18" s="3" customFormat="1" ht="12.75">
      <c r="A30" s="90" t="s">
        <v>48</v>
      </c>
      <c r="B30" s="91"/>
      <c r="C30" s="91"/>
      <c r="D30" s="91"/>
      <c r="E30" s="91"/>
      <c r="F30" s="91"/>
      <c r="G30" s="91"/>
      <c r="H30" s="93"/>
      <c r="I30" s="93"/>
      <c r="J30" s="99" t="s">
        <v>110</v>
      </c>
      <c r="K30" s="78"/>
      <c r="L30" s="78"/>
      <c r="M30" s="91" t="s">
        <v>49</v>
      </c>
      <c r="N30" s="93"/>
      <c r="O30" s="98"/>
      <c r="P30" s="90"/>
      <c r="Q30" s="90"/>
      <c r="R30" s="90"/>
    </row>
    <row r="31" spans="1:18" s="3" customFormat="1" ht="12.75">
      <c r="A31" s="90" t="s">
        <v>57</v>
      </c>
      <c r="B31" s="91"/>
      <c r="C31" s="91"/>
      <c r="D31" s="91"/>
      <c r="E31" s="91"/>
      <c r="F31" s="91"/>
      <c r="G31" s="91"/>
      <c r="H31" s="93"/>
      <c r="I31" s="93"/>
      <c r="J31" s="99"/>
      <c r="K31" s="78"/>
      <c r="L31" s="78"/>
      <c r="M31" s="91"/>
      <c r="N31" s="93"/>
      <c r="O31" s="100"/>
      <c r="P31" s="90"/>
      <c r="Q31" s="90"/>
      <c r="R31" s="90"/>
    </row>
    <row r="32" spans="1:18" s="3" customFormat="1" ht="13.5" thickBot="1">
      <c r="A32" s="90" t="s">
        <v>50</v>
      </c>
      <c r="B32" s="91"/>
      <c r="C32" s="91"/>
      <c r="D32" s="91"/>
      <c r="E32" s="91"/>
      <c r="F32" s="91"/>
      <c r="G32" s="91"/>
      <c r="H32" s="93"/>
      <c r="I32" s="93"/>
      <c r="J32" s="99"/>
      <c r="K32" s="78"/>
      <c r="L32" s="78"/>
      <c r="M32" s="91" t="s">
        <v>51</v>
      </c>
      <c r="N32" s="93"/>
      <c r="O32" s="101">
        <f>O27-O29-O30</f>
        <v>264.88</v>
      </c>
      <c r="P32" s="90"/>
      <c r="Q32" s="90"/>
      <c r="R32" s="90"/>
    </row>
    <row r="33" spans="1:18" s="3" customFormat="1" ht="13.5" thickTop="1">
      <c r="A33" s="90"/>
      <c r="B33" s="91"/>
      <c r="C33" s="91"/>
      <c r="D33" s="91"/>
      <c r="E33" s="91"/>
      <c r="F33" s="91"/>
      <c r="G33" s="91"/>
      <c r="H33" s="93"/>
      <c r="I33" s="93"/>
      <c r="J33" s="99"/>
      <c r="K33" s="78"/>
      <c r="L33" s="78"/>
      <c r="M33" s="91"/>
      <c r="N33" s="93"/>
      <c r="O33" s="128"/>
      <c r="P33" s="90"/>
      <c r="Q33" s="90"/>
      <c r="R33" s="90"/>
    </row>
    <row r="34" spans="1:18" s="3" customFormat="1" ht="14.25">
      <c r="A34" s="120" t="s">
        <v>66</v>
      </c>
      <c r="B34" s="91"/>
      <c r="C34" s="91" t="s">
        <v>107</v>
      </c>
      <c r="D34" s="91"/>
      <c r="E34" s="91"/>
      <c r="F34" s="91"/>
      <c r="G34" s="91"/>
      <c r="H34" s="93"/>
      <c r="I34" s="93"/>
      <c r="J34" s="99"/>
      <c r="K34" s="78"/>
      <c r="L34" s="78"/>
      <c r="M34" s="91"/>
      <c r="N34" s="93"/>
      <c r="O34" s="128"/>
      <c r="P34" s="90"/>
      <c r="Q34" s="90"/>
      <c r="R34" s="90"/>
    </row>
    <row r="35" spans="1:18" s="3" customFormat="1" ht="12.75">
      <c r="A35" s="90"/>
      <c r="B35" s="91"/>
      <c r="C35" s="91"/>
      <c r="D35" s="91"/>
      <c r="E35" s="91"/>
      <c r="F35" s="91"/>
      <c r="G35" s="91"/>
      <c r="H35" s="93"/>
      <c r="I35" s="93"/>
      <c r="J35" s="99"/>
      <c r="K35" s="78"/>
      <c r="L35" s="78"/>
      <c r="M35" s="91"/>
      <c r="N35" s="93"/>
      <c r="O35" s="128"/>
      <c r="P35" s="90"/>
      <c r="Q35" s="90"/>
      <c r="R35" s="90"/>
    </row>
    <row r="36" spans="1:18" s="3" customFormat="1" ht="12.75">
      <c r="A36" s="90"/>
      <c r="B36" s="91"/>
      <c r="C36" s="91"/>
      <c r="D36" s="91"/>
      <c r="E36" s="91"/>
      <c r="F36" s="91"/>
      <c r="G36" s="91"/>
      <c r="H36" s="93"/>
      <c r="I36" s="93"/>
      <c r="J36" s="99"/>
      <c r="K36" s="78"/>
      <c r="L36" s="78"/>
      <c r="M36" s="91"/>
      <c r="N36" s="93"/>
      <c r="O36" s="128"/>
      <c r="P36" s="90"/>
      <c r="Q36" s="90"/>
      <c r="R36" s="90"/>
    </row>
    <row r="37" spans="1:18" s="3" customFormat="1" ht="12.75">
      <c r="A37" s="91"/>
      <c r="B37" s="91"/>
      <c r="C37" s="91"/>
      <c r="D37" s="91"/>
      <c r="E37" s="91"/>
      <c r="F37" s="91"/>
      <c r="G37" s="91"/>
      <c r="H37" s="93"/>
      <c r="I37" s="93"/>
      <c r="J37" s="102"/>
      <c r="K37" s="78"/>
      <c r="L37" s="78"/>
      <c r="M37" s="91"/>
      <c r="N37" s="93"/>
      <c r="O37" s="93"/>
      <c r="P37" s="90"/>
      <c r="Q37" s="90"/>
      <c r="R37" s="90"/>
    </row>
    <row r="38" spans="1:18" s="3" customFormat="1" ht="13.5" thickBot="1">
      <c r="A38" s="90" t="s">
        <v>52</v>
      </c>
      <c r="B38" s="91" t="s">
        <v>53</v>
      </c>
      <c r="C38" s="91"/>
      <c r="D38" s="91"/>
      <c r="E38" s="91"/>
      <c r="F38" s="123" t="s">
        <v>62</v>
      </c>
      <c r="G38" s="163"/>
      <c r="H38" s="93"/>
      <c r="I38" s="93"/>
      <c r="J38" s="103"/>
      <c r="K38" s="103"/>
      <c r="L38" s="103"/>
      <c r="M38" s="91" t="s">
        <v>54</v>
      </c>
      <c r="N38" s="93"/>
      <c r="O38" s="104">
        <v>0</v>
      </c>
      <c r="P38" s="90"/>
      <c r="Q38" s="90"/>
      <c r="R38" s="90"/>
    </row>
    <row r="39" spans="1:18" s="3" customFormat="1" ht="13.5" thickTop="1">
      <c r="A39" s="90"/>
      <c r="B39" s="91"/>
      <c r="C39" s="91"/>
      <c r="D39" s="91"/>
      <c r="E39" s="91"/>
      <c r="F39" s="91"/>
      <c r="G39" s="91"/>
      <c r="H39" s="93"/>
      <c r="I39" s="93"/>
      <c r="J39" s="105"/>
      <c r="K39" s="105"/>
      <c r="L39" s="105"/>
      <c r="M39" s="91"/>
      <c r="N39" s="91"/>
      <c r="O39" s="93"/>
      <c r="P39" s="90"/>
      <c r="Q39" s="90"/>
      <c r="R39" s="90"/>
    </row>
    <row r="40" spans="1:18" s="3" customFormat="1" ht="12.75">
      <c r="A40" s="90"/>
      <c r="B40" s="91"/>
      <c r="C40" s="91"/>
      <c r="D40" s="91"/>
      <c r="E40" s="91"/>
      <c r="F40" s="91"/>
      <c r="G40" s="91"/>
      <c r="H40" s="93"/>
      <c r="I40" s="93"/>
      <c r="J40" s="91"/>
      <c r="K40" s="91"/>
      <c r="L40" s="91"/>
      <c r="M40" s="91"/>
      <c r="N40" s="91"/>
      <c r="O40" s="91"/>
      <c r="P40" s="90"/>
      <c r="Q40" s="90"/>
      <c r="R40" s="90"/>
    </row>
    <row r="41" spans="1:18" s="3" customFormat="1" ht="12.75">
      <c r="A41" s="90"/>
      <c r="B41" s="91"/>
      <c r="C41" s="91"/>
      <c r="D41" s="91"/>
      <c r="E41" s="91"/>
      <c r="F41" s="91"/>
      <c r="G41" s="91"/>
      <c r="H41" s="93"/>
      <c r="I41" s="93"/>
      <c r="J41" s="91"/>
      <c r="K41" s="91"/>
      <c r="L41" s="91"/>
      <c r="M41" s="91"/>
      <c r="N41" s="91"/>
      <c r="O41" s="91"/>
      <c r="P41" s="90"/>
      <c r="Q41" s="90"/>
      <c r="R41" s="90"/>
    </row>
    <row r="42" spans="2:18" s="3" customFormat="1" ht="12.75">
      <c r="B42" s="90"/>
      <c r="C42" s="115"/>
      <c r="D42" s="115"/>
      <c r="E42" s="116"/>
      <c r="F42" s="116"/>
      <c r="G42" s="116"/>
      <c r="H42" s="116"/>
      <c r="I42" s="116"/>
      <c r="J42" s="117"/>
      <c r="K42" s="117"/>
      <c r="L42" s="117"/>
      <c r="M42" s="117"/>
      <c r="N42" s="117"/>
      <c r="O42" s="117"/>
      <c r="P42" s="90"/>
      <c r="Q42" s="90"/>
      <c r="R42" s="90"/>
    </row>
    <row r="43" spans="1:18" s="3" customFormat="1" ht="12.75">
      <c r="A43" s="90"/>
      <c r="B43" s="90"/>
      <c r="C43" s="118"/>
      <c r="D43" s="118"/>
      <c r="E43" s="119"/>
      <c r="F43" s="119"/>
      <c r="G43" s="119"/>
      <c r="H43" s="119"/>
      <c r="I43" s="119"/>
      <c r="J43" s="119"/>
      <c r="K43" s="119"/>
      <c r="L43" s="119"/>
      <c r="M43" s="119"/>
      <c r="N43" s="119"/>
      <c r="O43" s="119"/>
      <c r="P43" s="90"/>
      <c r="Q43" s="90"/>
      <c r="R43" s="90"/>
    </row>
    <row r="44" spans="1:18" s="3" customFormat="1" ht="12.75">
      <c r="A44" s="90"/>
      <c r="B44" s="90"/>
      <c r="C44" s="90"/>
      <c r="D44" s="90"/>
      <c r="E44" s="93"/>
      <c r="F44" s="93"/>
      <c r="G44" s="93"/>
      <c r="H44" s="93"/>
      <c r="I44" s="93"/>
      <c r="J44" s="93"/>
      <c r="K44" s="93"/>
      <c r="L44" s="93"/>
      <c r="M44" s="93"/>
      <c r="N44" s="93"/>
      <c r="O44" s="93"/>
      <c r="P44" s="90"/>
      <c r="Q44" s="90"/>
      <c r="R44" s="90"/>
    </row>
    <row r="48" ht="11.25">
      <c r="K48" s="2" t="s">
        <v>55</v>
      </c>
    </row>
  </sheetData>
  <printOptions horizontalCentered="1" verticalCentered="1"/>
  <pageMargins left="0" right="0" top="1" bottom="1" header="0.5" footer="0.5"/>
  <pageSetup fitToHeight="1" fitToWidth="1" orientation="landscape" scale="73" r:id="rId1"/>
</worksheet>
</file>

<file path=xl/worksheets/sheet3.xml><?xml version="1.0" encoding="utf-8"?>
<worksheet xmlns="http://schemas.openxmlformats.org/spreadsheetml/2006/main" xmlns:r="http://schemas.openxmlformats.org/officeDocument/2006/relationships">
  <dimension ref="A2:A6"/>
  <sheetViews>
    <sheetView workbookViewId="0" topLeftCell="A1">
      <selection activeCell="B14" sqref="B14"/>
    </sheetView>
  </sheetViews>
  <sheetFormatPr defaultColWidth="9.140625" defaultRowHeight="12.75"/>
  <sheetData>
    <row r="2" ht="12.75">
      <c r="A2" t="s">
        <v>69</v>
      </c>
    </row>
    <row r="4" ht="12.75">
      <c r="A4" t="s">
        <v>94</v>
      </c>
    </row>
    <row r="5" ht="12.75">
      <c r="A5" t="s">
        <v>67</v>
      </c>
    </row>
    <row r="6" ht="12.75">
      <c r="A6" t="s">
        <v>68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B30"/>
  <sheetViews>
    <sheetView workbookViewId="0" topLeftCell="A1">
      <selection activeCell="A4" sqref="A4"/>
    </sheetView>
  </sheetViews>
  <sheetFormatPr defaultColWidth="9.140625" defaultRowHeight="12.75"/>
  <sheetData>
    <row r="2" ht="12.75">
      <c r="A2" t="s">
        <v>70</v>
      </c>
    </row>
    <row r="3" ht="12.75">
      <c r="A3" t="s">
        <v>95</v>
      </c>
    </row>
    <row r="4" ht="12.75">
      <c r="A4" t="s">
        <v>97</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7" spans="1:2" ht="12.75">
      <c r="A17">
        <v>110.942</v>
      </c>
      <c r="B17" t="s">
        <v>82</v>
      </c>
    </row>
    <row r="18" spans="1:2" ht="12.75">
      <c r="A18">
        <v>110.939</v>
      </c>
      <c r="B18" t="s">
        <v>83</v>
      </c>
    </row>
    <row r="19" spans="1:2" ht="12.75">
      <c r="A19">
        <v>110.941</v>
      </c>
      <c r="B19" t="s">
        <v>84</v>
      </c>
    </row>
    <row r="20" spans="1:2" ht="12.75">
      <c r="A20">
        <v>113.539</v>
      </c>
      <c r="B20" t="s">
        <v>85</v>
      </c>
    </row>
    <row r="21" spans="1:2" ht="12.75">
      <c r="A21">
        <v>210.939</v>
      </c>
      <c r="B21" t="s">
        <v>86</v>
      </c>
    </row>
    <row r="22" spans="1:2" ht="12.75">
      <c r="A22">
        <v>310.939</v>
      </c>
      <c r="B22" t="s">
        <v>87</v>
      </c>
    </row>
    <row r="23" spans="1:2" ht="12.75">
      <c r="A23">
        <v>210.94</v>
      </c>
      <c r="B23" t="s">
        <v>92</v>
      </c>
    </row>
    <row r="24" spans="1:2" ht="12.75">
      <c r="A24">
        <v>310.94</v>
      </c>
      <c r="B24" t="s">
        <v>93</v>
      </c>
    </row>
    <row r="25" spans="1:2" ht="12.75">
      <c r="A25">
        <v>213.94</v>
      </c>
      <c r="B25" t="s">
        <v>88</v>
      </c>
    </row>
    <row r="26" spans="1:2" ht="12.75">
      <c r="A26">
        <v>313.94</v>
      </c>
      <c r="B26" t="s">
        <v>89</v>
      </c>
    </row>
    <row r="27" spans="1:2" ht="12.75">
      <c r="A27">
        <v>111.94</v>
      </c>
      <c r="B27" t="s">
        <v>90</v>
      </c>
    </row>
    <row r="28" spans="1:2" ht="12.75">
      <c r="A28">
        <v>113.831</v>
      </c>
      <c r="B28" t="s">
        <v>91</v>
      </c>
    </row>
    <row r="30" spans="1:2" ht="12.75">
      <c r="A30">
        <v>113.832</v>
      </c>
      <c r="B30" t="s">
        <v>96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Samsung Perferred Customer</dc:creator>
  <cp:keywords/>
  <dc:description/>
  <cp:lastModifiedBy>Charles Savage</cp:lastModifiedBy>
  <cp:lastPrinted>2008-08-11T01:44:26Z</cp:lastPrinted>
  <dcterms:created xsi:type="dcterms:W3CDTF">1997-01-23T18:30:54Z</dcterms:created>
  <dcterms:modified xsi:type="dcterms:W3CDTF">2009-02-05T12:47:03Z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